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GUNDO TRIMESTRE AIET 2021" sheetId="1" r:id="rId1"/>
  </sheets>
  <calcPr calcId="145621" iterateDelta="1E-4"/>
</workbook>
</file>

<file path=xl/calcChain.xml><?xml version="1.0" encoding="utf-8"?>
<calcChain xmlns="http://schemas.openxmlformats.org/spreadsheetml/2006/main">
  <c r="Y14" i="1" l="1"/>
  <c r="Y12" i="1"/>
  <c r="Y11" i="1"/>
  <c r="Y10" i="1"/>
  <c r="Y9" i="1"/>
  <c r="Y8" i="1"/>
  <c r="Y7" i="1"/>
  <c r="Y6" i="1"/>
  <c r="Y5" i="1"/>
  <c r="Y4" i="1"/>
  <c r="Y2" i="1"/>
  <c r="M14" i="1"/>
  <c r="M12" i="1"/>
  <c r="M11" i="1"/>
  <c r="M10" i="1"/>
  <c r="M9" i="1"/>
  <c r="M8" i="1"/>
  <c r="M7" i="1"/>
  <c r="M6" i="1"/>
  <c r="M5" i="1"/>
  <c r="M4" i="1"/>
  <c r="M2" i="1"/>
</calcChain>
</file>

<file path=xl/sharedStrings.xml><?xml version="1.0" encoding="utf-8"?>
<sst xmlns="http://schemas.openxmlformats.org/spreadsheetml/2006/main" count="217" uniqueCount="111">
  <si>
    <t>PYO</t>
  </si>
  <si>
    <t>OC</t>
  </si>
  <si>
    <t>IGIC</t>
  </si>
  <si>
    <t>PLAZO EJECUCIÓN (MESES)</t>
  </si>
  <si>
    <t>AIET-MA-2021-01</t>
  </si>
  <si>
    <t>SERVICIO</t>
  </si>
  <si>
    <t>Servicio de auditoría de la justificación económica del proyecto ELECTROVOLCAN.</t>
  </si>
  <si>
    <t>ANCERO AUDITORES, S.L.</t>
  </si>
  <si>
    <t>B38399853</t>
  </si>
  <si>
    <t>RETOS-ELECTROVOLCAN</t>
  </si>
  <si>
    <t>PC21001</t>
  </si>
  <si>
    <t>AIET-MA-2021-02</t>
  </si>
  <si>
    <t>SUMINISTRO</t>
  </si>
  <si>
    <t>Suministro de dos filtros ULPA para la filtración de partículas de 0,1 – 0,25 micras.</t>
  </si>
  <si>
    <t>CONNECT 2 CLEANROOMS LTD</t>
  </si>
  <si>
    <t>TERMOVOLCAN</t>
  </si>
  <si>
    <t>pc200021</t>
  </si>
  <si>
    <t>Servicio de elaboración, impresión y colocación de vinilos rotulados para ocho (8) vehículos de hidrógeno del Proyecto SEAFUEL.</t>
  </si>
  <si>
    <t>IMPRENTA BONNET, S.L.</t>
  </si>
  <si>
    <t>B38085551</t>
  </si>
  <si>
    <t>SEAFUEL</t>
  </si>
  <si>
    <t>PC21005</t>
  </si>
  <si>
    <t>AIET-PRE-2021-04</t>
  </si>
  <si>
    <t>Servicio de realización del estudio psicosocial para la AIET</t>
  </si>
  <si>
    <t>PREVIS GESTIÓN DE RIESGOS, S.L.U</t>
  </si>
  <si>
    <t>B57383481</t>
  </si>
  <si>
    <t>GENERAL</t>
  </si>
  <si>
    <t>PC210002</t>
  </si>
  <si>
    <t>AIET-MA-2021-05</t>
  </si>
  <si>
    <t>Suministro de una bomba de iones para el laboratorio de geoquímica</t>
  </si>
  <si>
    <t>LEYBOLD HISPÁNICA S.A</t>
  </si>
  <si>
    <t>A28143527</t>
  </si>
  <si>
    <t>RETOS TERMOVOLCAN</t>
  </si>
  <si>
    <t>PC210004</t>
  </si>
  <si>
    <t>AIET-MA-2021-06</t>
  </si>
  <si>
    <t>AD DIAGNOST</t>
  </si>
  <si>
    <t>A35368539</t>
  </si>
  <si>
    <t>PC210008</t>
  </si>
  <si>
    <t>AIET-MA-2021-07</t>
  </si>
  <si>
    <t>Servicio de auditoría de la justificación económica de la tercera anualidad del proyecto TERMOVOLCAN.</t>
  </si>
  <si>
    <t>BDO AUDITORES,S.L.P.</t>
  </si>
  <si>
    <t>B82387572</t>
  </si>
  <si>
    <t>PC210011</t>
  </si>
  <si>
    <t>AIET-MA-2021-08</t>
  </si>
  <si>
    <t>Suministro de material fungible para el análisis de rutina del laboratorio en el marco del proyecto TERMOVOLCAN.</t>
  </si>
  <si>
    <t>PC210012</t>
  </si>
  <si>
    <t>AIET-MA-2021-09</t>
  </si>
  <si>
    <t>Suministro de material fungible para la determinación del contenido de amonio en muestras de suelo en el marco del proyecto TERMOVOLCAN.</t>
  </si>
  <si>
    <t>BIOSIGMA, S.L.</t>
  </si>
  <si>
    <t>B38095469</t>
  </si>
  <si>
    <t>RETOS-TERMOVOLCAN</t>
  </si>
  <si>
    <t>PC210013</t>
  </si>
  <si>
    <t>AIET-MA-2021-10</t>
  </si>
  <si>
    <t>Suministro de material fungible para cromatografía.</t>
  </si>
  <si>
    <t>TECNORY SOLUCIONES TÉCNICAS, SLU</t>
  </si>
  <si>
    <t>B76621291</t>
  </si>
  <si>
    <t>PC210016</t>
  </si>
  <si>
    <t>AIET-MA-2021-11</t>
  </si>
  <si>
    <t>Suministro cartelería y pegatinas de publicidad del proyecto ELECTROVOLCAN.</t>
  </si>
  <si>
    <t>ACCUMULA ENERGY, SL</t>
  </si>
  <si>
    <t>B76781962</t>
  </si>
  <si>
    <t>ELECTROVOLCAN</t>
  </si>
  <si>
    <t>PC210018</t>
  </si>
  <si>
    <t>AIET-MA-2021-12</t>
  </si>
  <si>
    <t>Servicio de auditoría de la justificación económica de la tercera anualidad del proyecto ELECTROVOLCAN.</t>
  </si>
  <si>
    <t>ABREU AUDITORES Y ASESORES ASOCIADOS, SLP</t>
  </si>
  <si>
    <t>B76540897</t>
  </si>
  <si>
    <t>PC210017</t>
  </si>
  <si>
    <t>AIET-DIF-2021-19</t>
  </si>
  <si>
    <t>E38987764</t>
  </si>
  <si>
    <t>Nº EXPEDIENTE</t>
  </si>
  <si>
    <t>ÓRGANO DE CONTRATACIÓN</t>
  </si>
  <si>
    <t>AIET</t>
  </si>
  <si>
    <t>CONTRATO SARA/UMBRAL</t>
  </si>
  <si>
    <t>FALSE</t>
  </si>
  <si>
    <t>DIRECTIVA DE APLICACIÓN</t>
  </si>
  <si>
    <t>2014/24/EU</t>
  </si>
  <si>
    <t>MARCO LEGAL NACIONAL</t>
  </si>
  <si>
    <t>Suministro de material fungible necesario para la correcta operación del espectrómetro de masas con plasma de acoplamiento inductivo (ICP-MS) utilizado para la determinación de cationes mayoritarios, minoritarios y trazas.</t>
  </si>
  <si>
    <t>LEY 9/2017</t>
  </si>
  <si>
    <t>CPV</t>
  </si>
  <si>
    <t>OBJETO DEL CONTRATO</t>
  </si>
  <si>
    <t>TIPO DE CONTRATO</t>
  </si>
  <si>
    <t>SUBTIPO DE CONTRATO</t>
  </si>
  <si>
    <t>SISTEMA DE CONTRATACIÓN</t>
  </si>
  <si>
    <t>NO APLICA</t>
  </si>
  <si>
    <t>PRECIO CON IMPUESTOS</t>
  </si>
  <si>
    <t>79212000-3    Servicios de auditoría</t>
  </si>
  <si>
    <t>PRECIO SIN IMPUESTOS</t>
  </si>
  <si>
    <t>IMPUESTOS</t>
  </si>
  <si>
    <t>LUGAR DE EJECUCIÓN</t>
  </si>
  <si>
    <t>ESPAÑA</t>
  </si>
  <si>
    <t>CÓDIGO NUT</t>
  </si>
  <si>
    <t>ES</t>
  </si>
  <si>
    <t>Nº OFERTAS RECIBIDAS</t>
  </si>
  <si>
    <t>FECHA DE APROBACIÓN DEL GASTO</t>
  </si>
  <si>
    <t>NOMBRE ADJUDICATARIO</t>
  </si>
  <si>
    <t>CIF ADJUDICATARIO</t>
  </si>
  <si>
    <r>
      <t xml:space="preserve">Servicio de impresión y colocación de material de difusión (lonas y paneles pop-up) para </t>
    </r>
    <r>
      <rPr>
        <sz val="9"/>
        <color rgb="FF363B39"/>
        <rFont val="Arial"/>
        <family val="2"/>
      </rPr>
      <t>el proyecto SEAFUEL</t>
    </r>
    <r>
      <rPr>
        <sz val="9"/>
        <color rgb="FF4C4C4C"/>
        <rFont val="Arial"/>
        <family val="2"/>
      </rPr>
      <t xml:space="preserve">. </t>
    </r>
  </si>
  <si>
    <t>39522110-1 Lonas 79810000-5 SERVICIOS DE IMPRESIÓN 39174000-2 RÓTULOS COMERCIALES</t>
  </si>
  <si>
    <t xml:space="preserve">PEKIS, C.B. </t>
  </si>
  <si>
    <t>42514310-8    Filtros de aire</t>
  </si>
  <si>
    <t>REINO UNIDO</t>
  </si>
  <si>
    <t>UK</t>
  </si>
  <si>
    <t>AIET-MA-2021-03</t>
  </si>
  <si>
    <t>39174000-2 Rótulos comerciales</t>
  </si>
  <si>
    <t xml:space="preserve">42122500-5 Bombas de laboratorio y accesorios 42122450-9 Bombas de vacío </t>
  </si>
  <si>
    <t>33140000-3 Material médico fungible</t>
  </si>
  <si>
    <t>79212000-3 Servicios de auditoría</t>
  </si>
  <si>
    <t>35261000-1 Paneles de información 22462000-6 Material de publicidad</t>
  </si>
  <si>
    <t xml:space="preserve">79311000-7 Servicios de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</si>
</sst>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€&quot;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rgb="FF363B39"/>
      <name val="Arial"/>
      <family val="2"/>
    </font>
    <font>
      <b/>
      <sz val="8"/>
      <name val="Arial"/>
      <family val="2"/>
    </font>
    <font>
      <sz val="8"/>
      <color rgb="FF363B39"/>
      <name val="Arial"/>
      <family val="2"/>
    </font>
    <font>
      <sz val="9"/>
      <color rgb="FF4C4C4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2" fillId="0" borderId="0" xfId="0" applyNumberFormat="1" applyFont="1"/>
    <xf numFmtId="14" fontId="1" fillId="0" borderId="0" xfId="0" applyNumberFormat="1" applyFont="1" applyFill="1"/>
    <xf numFmtId="0" fontId="5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/>
    <xf numFmtId="2" fontId="4" fillId="2" borderId="2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>
      <selection activeCell="D23" sqref="D23"/>
    </sheetView>
  </sheetViews>
  <sheetFormatPr baseColWidth="10" defaultRowHeight="11.25" x14ac:dyDescent="0.2"/>
  <cols>
    <col min="1" max="1" width="13.7109375" style="4" bestFit="1" customWidth="1"/>
    <col min="2" max="2" width="13.28515625" style="4" customWidth="1"/>
    <col min="3" max="3" width="8" style="4" customWidth="1"/>
    <col min="4" max="4" width="10.28515625" style="4" customWidth="1"/>
    <col min="5" max="5" width="12.28515625" style="4" customWidth="1"/>
    <col min="6" max="6" width="39.140625" style="4" customWidth="1"/>
    <col min="7" max="7" width="18.85546875" style="4" customWidth="1"/>
    <col min="8" max="10" width="10.5703125" style="1" customWidth="1"/>
    <col min="11" max="11" width="10.140625" style="1" customWidth="1"/>
    <col min="12" max="12" width="9.5703125" style="1" customWidth="1"/>
    <col min="13" max="13" width="9.7109375" style="22" customWidth="1"/>
    <col min="14" max="15" width="9.7109375" style="1" customWidth="1"/>
    <col min="16" max="16" width="9.42578125" style="4" bestFit="1" customWidth="1"/>
    <col min="17" max="17" width="10" style="4" customWidth="1"/>
    <col min="18" max="18" width="11.28515625" style="4" bestFit="1" customWidth="1"/>
    <col min="19" max="19" width="17.5703125" style="1" bestFit="1" customWidth="1"/>
    <col min="20" max="20" width="8.85546875" style="4" bestFit="1" customWidth="1"/>
    <col min="21" max="21" width="18.85546875" style="4" hidden="1" customWidth="1"/>
    <col min="22" max="22" width="8" style="4" hidden="1" customWidth="1"/>
    <col min="23" max="23" width="10.140625" style="1" customWidth="1"/>
    <col min="24" max="24" width="9.5703125" style="1" customWidth="1"/>
    <col min="25" max="25" width="6.140625" style="4" bestFit="1" customWidth="1"/>
    <col min="26" max="26" width="12.140625" style="4" bestFit="1" customWidth="1"/>
    <col min="27" max="16384" width="11.42578125" style="4"/>
  </cols>
  <sheetData>
    <row r="1" spans="1:25" ht="45.75" thickBot="1" x14ac:dyDescent="0.25">
      <c r="A1" s="13" t="s">
        <v>70</v>
      </c>
      <c r="B1" s="14" t="s">
        <v>71</v>
      </c>
      <c r="C1" s="14" t="s">
        <v>73</v>
      </c>
      <c r="D1" s="14" t="s">
        <v>75</v>
      </c>
      <c r="E1" s="14" t="s">
        <v>77</v>
      </c>
      <c r="F1" s="14" t="s">
        <v>81</v>
      </c>
      <c r="G1" s="14" t="s">
        <v>80</v>
      </c>
      <c r="H1" s="14" t="s">
        <v>82</v>
      </c>
      <c r="I1" s="14" t="s">
        <v>83</v>
      </c>
      <c r="J1" s="14" t="s">
        <v>84</v>
      </c>
      <c r="K1" s="14" t="s">
        <v>86</v>
      </c>
      <c r="L1" s="14" t="s">
        <v>88</v>
      </c>
      <c r="M1" s="21" t="s">
        <v>89</v>
      </c>
      <c r="N1" s="14" t="s">
        <v>90</v>
      </c>
      <c r="O1" s="14" t="s">
        <v>92</v>
      </c>
      <c r="P1" s="17" t="s">
        <v>3</v>
      </c>
      <c r="Q1" s="18" t="s">
        <v>94</v>
      </c>
      <c r="R1" s="14" t="s">
        <v>95</v>
      </c>
      <c r="S1" s="14" t="s">
        <v>96</v>
      </c>
      <c r="T1" s="15" t="s">
        <v>97</v>
      </c>
      <c r="U1" s="14" t="s">
        <v>0</v>
      </c>
      <c r="V1" s="15" t="s">
        <v>1</v>
      </c>
      <c r="W1" s="14" t="s">
        <v>86</v>
      </c>
      <c r="X1" s="14" t="s">
        <v>88</v>
      </c>
      <c r="Y1" s="16" t="s">
        <v>2</v>
      </c>
    </row>
    <row r="2" spans="1:25" ht="35.25" x14ac:dyDescent="0.2">
      <c r="A2" s="4" t="s">
        <v>68</v>
      </c>
      <c r="B2" s="4" t="s">
        <v>72</v>
      </c>
      <c r="C2" s="4" t="s">
        <v>74</v>
      </c>
      <c r="D2" s="4" t="s">
        <v>76</v>
      </c>
      <c r="E2" s="4" t="s">
        <v>79</v>
      </c>
      <c r="F2" s="3" t="s">
        <v>98</v>
      </c>
      <c r="G2" s="4" t="s">
        <v>99</v>
      </c>
      <c r="H2" s="1" t="s">
        <v>5</v>
      </c>
      <c r="J2" s="1" t="s">
        <v>85</v>
      </c>
      <c r="K2" s="20">
        <v>989.75</v>
      </c>
      <c r="L2" s="20">
        <v>925</v>
      </c>
      <c r="M2" s="5">
        <f>+K2-L2</f>
        <v>64.75</v>
      </c>
      <c r="N2" s="1" t="s">
        <v>91</v>
      </c>
      <c r="O2" s="1" t="s">
        <v>93</v>
      </c>
      <c r="P2" s="4">
        <v>0.25</v>
      </c>
      <c r="Q2" s="1">
        <v>3</v>
      </c>
      <c r="R2" s="6">
        <v>44490</v>
      </c>
      <c r="S2" s="4" t="s">
        <v>100</v>
      </c>
      <c r="T2" s="4" t="s">
        <v>69</v>
      </c>
      <c r="U2" s="1"/>
      <c r="W2" s="20">
        <v>989.75</v>
      </c>
      <c r="X2" s="20">
        <v>925</v>
      </c>
      <c r="Y2" s="5">
        <f>+W2-X2</f>
        <v>64.75</v>
      </c>
    </row>
    <row r="3" spans="1:25" ht="22.5" x14ac:dyDescent="0.2">
      <c r="A3" s="4" t="s">
        <v>4</v>
      </c>
      <c r="B3" s="4" t="s">
        <v>72</v>
      </c>
      <c r="C3" s="4" t="s">
        <v>74</v>
      </c>
      <c r="D3" s="4" t="s">
        <v>76</v>
      </c>
      <c r="E3" s="4" t="s">
        <v>79</v>
      </c>
      <c r="F3" s="1" t="s">
        <v>6</v>
      </c>
      <c r="G3" s="4" t="s">
        <v>87</v>
      </c>
      <c r="H3" s="1" t="s">
        <v>5</v>
      </c>
      <c r="J3" s="1" t="s">
        <v>85</v>
      </c>
      <c r="K3" s="19">
        <v>642</v>
      </c>
      <c r="L3" s="19">
        <v>600</v>
      </c>
      <c r="M3" s="22">
        <v>42</v>
      </c>
      <c r="N3" s="1" t="s">
        <v>91</v>
      </c>
      <c r="O3" s="1" t="s">
        <v>93</v>
      </c>
      <c r="P3" s="4">
        <v>0.1</v>
      </c>
      <c r="Q3" s="4">
        <v>3</v>
      </c>
      <c r="R3" s="9">
        <v>44363</v>
      </c>
      <c r="S3" s="1" t="s">
        <v>7</v>
      </c>
      <c r="T3" s="4" t="s">
        <v>8</v>
      </c>
      <c r="U3" s="4" t="s">
        <v>9</v>
      </c>
      <c r="V3" s="4" t="s">
        <v>10</v>
      </c>
      <c r="W3" s="19">
        <v>642</v>
      </c>
      <c r="X3" s="19">
        <v>600</v>
      </c>
      <c r="Y3" s="22">
        <v>42</v>
      </c>
    </row>
    <row r="4" spans="1:25" ht="22.5" x14ac:dyDescent="0.2">
      <c r="A4" s="4" t="s">
        <v>11</v>
      </c>
      <c r="B4" s="4" t="s">
        <v>72</v>
      </c>
      <c r="C4" s="4" t="s">
        <v>74</v>
      </c>
      <c r="D4" s="4" t="s">
        <v>76</v>
      </c>
      <c r="E4" s="4" t="s">
        <v>79</v>
      </c>
      <c r="F4" s="1" t="s">
        <v>13</v>
      </c>
      <c r="G4" s="4" t="s">
        <v>101</v>
      </c>
      <c r="H4" s="1" t="s">
        <v>12</v>
      </c>
      <c r="J4" s="1" t="s">
        <v>85</v>
      </c>
      <c r="K4" s="19">
        <v>2126.9</v>
      </c>
      <c r="L4" s="19">
        <v>1987.76</v>
      </c>
      <c r="M4" s="22">
        <f>+K4-L4</f>
        <v>139.1400000000001</v>
      </c>
      <c r="N4" s="1" t="s">
        <v>102</v>
      </c>
      <c r="O4" s="1" t="s">
        <v>103</v>
      </c>
      <c r="P4" s="4">
        <v>0.01</v>
      </c>
      <c r="Q4" s="4">
        <v>0</v>
      </c>
      <c r="R4" s="8">
        <v>44298</v>
      </c>
      <c r="S4" s="1" t="s">
        <v>14</v>
      </c>
      <c r="T4" s="7">
        <v>799997995</v>
      </c>
      <c r="U4" s="4" t="s">
        <v>15</v>
      </c>
      <c r="V4" s="4" t="s">
        <v>16</v>
      </c>
      <c r="W4" s="19">
        <v>2126.9</v>
      </c>
      <c r="X4" s="19">
        <v>1987.76</v>
      </c>
      <c r="Y4" s="22">
        <f>+W4-X4</f>
        <v>139.1400000000001</v>
      </c>
    </row>
    <row r="5" spans="1:25" ht="33.75" x14ac:dyDescent="0.2">
      <c r="A5" s="4" t="s">
        <v>104</v>
      </c>
      <c r="B5" s="4" t="s">
        <v>72</v>
      </c>
      <c r="C5" s="4" t="s">
        <v>74</v>
      </c>
      <c r="D5" s="4" t="s">
        <v>76</v>
      </c>
      <c r="E5" s="4" t="s">
        <v>79</v>
      </c>
      <c r="F5" s="1" t="s">
        <v>17</v>
      </c>
      <c r="G5" s="4" t="s">
        <v>105</v>
      </c>
      <c r="H5" s="1" t="s">
        <v>5</v>
      </c>
      <c r="J5" s="1" t="s">
        <v>85</v>
      </c>
      <c r="K5" s="19">
        <v>3536.54</v>
      </c>
      <c r="L5" s="19">
        <v>3305.18</v>
      </c>
      <c r="M5" s="22">
        <f>+K5-L5</f>
        <v>231.36000000000013</v>
      </c>
      <c r="N5" s="1" t="s">
        <v>91</v>
      </c>
      <c r="O5" s="1" t="s">
        <v>93</v>
      </c>
      <c r="P5" s="4">
        <v>0.01</v>
      </c>
      <c r="Q5" s="4">
        <v>3</v>
      </c>
      <c r="R5" s="9">
        <v>44300</v>
      </c>
      <c r="S5" s="1" t="s">
        <v>18</v>
      </c>
      <c r="T5" s="4" t="s">
        <v>19</v>
      </c>
      <c r="U5" s="4" t="s">
        <v>20</v>
      </c>
      <c r="V5" s="4" t="s">
        <v>21</v>
      </c>
      <c r="W5" s="19">
        <v>3536.54</v>
      </c>
      <c r="X5" s="19">
        <v>3305.18</v>
      </c>
      <c r="Y5" s="22">
        <f>+W5-X5</f>
        <v>231.36000000000013</v>
      </c>
    </row>
    <row r="6" spans="1:25" ht="22.5" x14ac:dyDescent="0.2">
      <c r="A6" s="4" t="s">
        <v>28</v>
      </c>
      <c r="B6" s="4" t="s">
        <v>72</v>
      </c>
      <c r="C6" s="4" t="s">
        <v>74</v>
      </c>
      <c r="D6" s="4" t="s">
        <v>76</v>
      </c>
      <c r="E6" s="4" t="s">
        <v>79</v>
      </c>
      <c r="F6" s="1" t="s">
        <v>29</v>
      </c>
      <c r="G6" s="4" t="s">
        <v>106</v>
      </c>
      <c r="H6" s="1" t="s">
        <v>12</v>
      </c>
      <c r="J6" s="1" t="s">
        <v>85</v>
      </c>
      <c r="K6" s="19">
        <v>2962.7</v>
      </c>
      <c r="L6" s="19">
        <v>2768.88</v>
      </c>
      <c r="M6" s="22">
        <f>+K6-L6</f>
        <v>193.81999999999971</v>
      </c>
      <c r="N6" s="1" t="s">
        <v>91</v>
      </c>
      <c r="O6" s="1" t="s">
        <v>93</v>
      </c>
      <c r="P6" s="4">
        <v>3</v>
      </c>
      <c r="Q6" s="4">
        <v>3</v>
      </c>
      <c r="R6" s="6">
        <v>44294</v>
      </c>
      <c r="S6" s="1" t="s">
        <v>30</v>
      </c>
      <c r="T6" s="4" t="s">
        <v>31</v>
      </c>
      <c r="U6" s="4" t="s">
        <v>32</v>
      </c>
      <c r="V6" s="4" t="s">
        <v>33</v>
      </c>
      <c r="W6" s="19">
        <v>2962.7</v>
      </c>
      <c r="X6" s="19">
        <v>2768.88</v>
      </c>
      <c r="Y6" s="22">
        <f>+W6-X6</f>
        <v>193.81999999999971</v>
      </c>
    </row>
    <row r="7" spans="1:25" ht="56.25" x14ac:dyDescent="0.2">
      <c r="A7" s="4" t="s">
        <v>34</v>
      </c>
      <c r="B7" s="4" t="s">
        <v>72</v>
      </c>
      <c r="C7" s="4" t="s">
        <v>74</v>
      </c>
      <c r="D7" s="4" t="s">
        <v>76</v>
      </c>
      <c r="E7" s="4" t="s">
        <v>79</v>
      </c>
      <c r="F7" s="2" t="s">
        <v>78</v>
      </c>
      <c r="G7" s="4" t="s">
        <v>107</v>
      </c>
      <c r="H7" s="1" t="s">
        <v>12</v>
      </c>
      <c r="J7" s="1" t="s">
        <v>85</v>
      </c>
      <c r="K7" s="19">
        <v>1193.8699999999999</v>
      </c>
      <c r="L7" s="19">
        <v>1159.0999999999999</v>
      </c>
      <c r="M7" s="22">
        <f>+K7-L7</f>
        <v>34.769999999999982</v>
      </c>
      <c r="N7" s="1" t="s">
        <v>91</v>
      </c>
      <c r="O7" s="1" t="s">
        <v>93</v>
      </c>
      <c r="P7" s="4">
        <v>0.01</v>
      </c>
      <c r="Q7" s="4">
        <v>3</v>
      </c>
      <c r="R7" s="6">
        <v>44334</v>
      </c>
      <c r="S7" s="1" t="s">
        <v>35</v>
      </c>
      <c r="T7" s="4" t="s">
        <v>36</v>
      </c>
      <c r="U7" s="4" t="s">
        <v>15</v>
      </c>
      <c r="V7" s="4" t="s">
        <v>37</v>
      </c>
      <c r="W7" s="19">
        <v>1193.8699999999999</v>
      </c>
      <c r="X7" s="19">
        <v>1159.0999999999999</v>
      </c>
      <c r="Y7" s="22">
        <f>+W7-X7</f>
        <v>34.769999999999982</v>
      </c>
    </row>
    <row r="8" spans="1:25" ht="22.5" x14ac:dyDescent="0.2">
      <c r="A8" s="4" t="s">
        <v>38</v>
      </c>
      <c r="B8" s="4" t="s">
        <v>72</v>
      </c>
      <c r="C8" s="4" t="s">
        <v>74</v>
      </c>
      <c r="D8" s="4" t="s">
        <v>76</v>
      </c>
      <c r="E8" s="4" t="s">
        <v>79</v>
      </c>
      <c r="F8" s="2" t="s">
        <v>39</v>
      </c>
      <c r="G8" s="4" t="s">
        <v>108</v>
      </c>
      <c r="H8" s="1" t="s">
        <v>5</v>
      </c>
      <c r="J8" s="1" t="s">
        <v>85</v>
      </c>
      <c r="K8" s="19">
        <v>963</v>
      </c>
      <c r="L8" s="19">
        <v>900</v>
      </c>
      <c r="M8" s="22">
        <f>+K8-L8</f>
        <v>63</v>
      </c>
      <c r="N8" s="1" t="s">
        <v>91</v>
      </c>
      <c r="O8" s="1" t="s">
        <v>93</v>
      </c>
      <c r="P8" s="4">
        <v>1</v>
      </c>
      <c r="Q8" s="4">
        <v>3</v>
      </c>
      <c r="R8" s="6">
        <v>44334</v>
      </c>
      <c r="S8" s="1" t="s">
        <v>40</v>
      </c>
      <c r="T8" s="4" t="s">
        <v>41</v>
      </c>
      <c r="U8" s="4" t="s">
        <v>15</v>
      </c>
      <c r="V8" s="4" t="s">
        <v>42</v>
      </c>
      <c r="W8" s="19">
        <v>963</v>
      </c>
      <c r="X8" s="19">
        <v>900</v>
      </c>
      <c r="Y8" s="22">
        <f>+W8-X8</f>
        <v>63</v>
      </c>
    </row>
    <row r="9" spans="1:25" ht="33.75" x14ac:dyDescent="0.2">
      <c r="A9" s="4" t="s">
        <v>43</v>
      </c>
      <c r="B9" s="4" t="s">
        <v>72</v>
      </c>
      <c r="C9" s="4" t="s">
        <v>74</v>
      </c>
      <c r="D9" s="4" t="s">
        <v>76</v>
      </c>
      <c r="E9" s="4" t="s">
        <v>79</v>
      </c>
      <c r="F9" s="3" t="s">
        <v>44</v>
      </c>
      <c r="G9" s="4" t="s">
        <v>107</v>
      </c>
      <c r="H9" s="1" t="s">
        <v>12</v>
      </c>
      <c r="J9" s="1" t="s">
        <v>85</v>
      </c>
      <c r="K9" s="19">
        <v>1269.48</v>
      </c>
      <c r="L9" s="19">
        <v>1232.5</v>
      </c>
      <c r="M9" s="22">
        <f>+K9-L9</f>
        <v>36.980000000000018</v>
      </c>
      <c r="N9" s="1" t="s">
        <v>91</v>
      </c>
      <c r="O9" s="1" t="s">
        <v>93</v>
      </c>
      <c r="P9" s="4">
        <v>0.5</v>
      </c>
      <c r="Q9" s="4">
        <v>4</v>
      </c>
      <c r="R9" s="6">
        <v>44334</v>
      </c>
      <c r="S9" s="1" t="s">
        <v>35</v>
      </c>
      <c r="T9" s="4" t="s">
        <v>36</v>
      </c>
      <c r="U9" s="4" t="s">
        <v>15</v>
      </c>
      <c r="V9" s="4" t="s">
        <v>45</v>
      </c>
      <c r="W9" s="19">
        <v>1269.48</v>
      </c>
      <c r="X9" s="19">
        <v>1232.5</v>
      </c>
      <c r="Y9" s="22">
        <f>+W9-X9</f>
        <v>36.980000000000018</v>
      </c>
    </row>
    <row r="10" spans="1:25" ht="33.75" x14ac:dyDescent="0.2">
      <c r="A10" s="4" t="s">
        <v>46</v>
      </c>
      <c r="B10" s="4" t="s">
        <v>72</v>
      </c>
      <c r="C10" s="4" t="s">
        <v>74</v>
      </c>
      <c r="D10" s="4" t="s">
        <v>76</v>
      </c>
      <c r="E10" s="4" t="s">
        <v>79</v>
      </c>
      <c r="F10" s="3" t="s">
        <v>47</v>
      </c>
      <c r="G10" s="4" t="s">
        <v>107</v>
      </c>
      <c r="H10" s="1" t="s">
        <v>12</v>
      </c>
      <c r="J10" s="1" t="s">
        <v>85</v>
      </c>
      <c r="K10" s="19">
        <v>2524.63</v>
      </c>
      <c r="L10" s="19">
        <v>2451.1</v>
      </c>
      <c r="M10" s="22">
        <f>+K10-L10</f>
        <v>73.5300000000002</v>
      </c>
      <c r="N10" s="1" t="s">
        <v>91</v>
      </c>
      <c r="O10" s="1" t="s">
        <v>93</v>
      </c>
      <c r="P10" s="4">
        <v>0.01</v>
      </c>
      <c r="Q10" s="4">
        <v>3</v>
      </c>
      <c r="R10" s="6">
        <v>44330</v>
      </c>
      <c r="S10" s="1" t="s">
        <v>48</v>
      </c>
      <c r="T10" s="4" t="s">
        <v>49</v>
      </c>
      <c r="U10" s="4" t="s">
        <v>50</v>
      </c>
      <c r="V10" s="4" t="s">
        <v>51</v>
      </c>
      <c r="W10" s="19">
        <v>2524.63</v>
      </c>
      <c r="X10" s="19">
        <v>2451.1</v>
      </c>
      <c r="Y10" s="22">
        <f>+W10-X10</f>
        <v>73.5300000000002</v>
      </c>
    </row>
    <row r="11" spans="1:25" ht="33.75" x14ac:dyDescent="0.2">
      <c r="A11" s="4" t="s">
        <v>52</v>
      </c>
      <c r="B11" s="4" t="s">
        <v>72</v>
      </c>
      <c r="C11" s="4" t="s">
        <v>74</v>
      </c>
      <c r="D11" s="4" t="s">
        <v>76</v>
      </c>
      <c r="E11" s="4" t="s">
        <v>79</v>
      </c>
      <c r="F11" s="3" t="s">
        <v>53</v>
      </c>
      <c r="G11" s="4" t="s">
        <v>107</v>
      </c>
      <c r="H11" s="1" t="s">
        <v>12</v>
      </c>
      <c r="J11" s="1" t="s">
        <v>85</v>
      </c>
      <c r="K11" s="19">
        <v>9611.6</v>
      </c>
      <c r="L11" s="19">
        <v>8982.7999999999993</v>
      </c>
      <c r="M11" s="22">
        <f>+K11-L11</f>
        <v>628.80000000000109</v>
      </c>
      <c r="N11" s="1" t="s">
        <v>91</v>
      </c>
      <c r="O11" s="1" t="s">
        <v>93</v>
      </c>
      <c r="P11" s="4">
        <v>0.5</v>
      </c>
      <c r="Q11" s="4">
        <v>3</v>
      </c>
      <c r="R11" s="10">
        <v>44356</v>
      </c>
      <c r="S11" s="1" t="s">
        <v>54</v>
      </c>
      <c r="T11" s="4" t="s">
        <v>55</v>
      </c>
      <c r="U11" s="4" t="s">
        <v>15</v>
      </c>
      <c r="V11" s="4" t="s">
        <v>56</v>
      </c>
      <c r="W11" s="19">
        <v>9611.6</v>
      </c>
      <c r="X11" s="19">
        <v>8982.7999999999993</v>
      </c>
      <c r="Y11" s="22">
        <f>+W11-X11</f>
        <v>628.80000000000109</v>
      </c>
    </row>
    <row r="12" spans="1:25" ht="22.5" x14ac:dyDescent="0.2">
      <c r="A12" s="4" t="s">
        <v>57</v>
      </c>
      <c r="B12" s="4" t="s">
        <v>72</v>
      </c>
      <c r="C12" s="4" t="s">
        <v>74</v>
      </c>
      <c r="D12" s="4" t="s">
        <v>76</v>
      </c>
      <c r="E12" s="4" t="s">
        <v>79</v>
      </c>
      <c r="F12" s="3" t="s">
        <v>58</v>
      </c>
      <c r="G12" s="4" t="s">
        <v>109</v>
      </c>
      <c r="H12" s="1" t="s">
        <v>12</v>
      </c>
      <c r="J12" s="1" t="s">
        <v>85</v>
      </c>
      <c r="K12" s="19">
        <v>2623.64</v>
      </c>
      <c r="L12" s="19">
        <v>2452</v>
      </c>
      <c r="M12" s="22">
        <f>+K12-L12</f>
        <v>171.63999999999987</v>
      </c>
      <c r="N12" s="1" t="s">
        <v>91</v>
      </c>
      <c r="O12" s="1" t="s">
        <v>93</v>
      </c>
      <c r="P12" s="4">
        <v>0.5</v>
      </c>
      <c r="Q12" s="4">
        <v>3</v>
      </c>
      <c r="R12" s="11">
        <v>44356</v>
      </c>
      <c r="S12" s="1" t="s">
        <v>59</v>
      </c>
      <c r="T12" s="4" t="s">
        <v>60</v>
      </c>
      <c r="U12" s="4" t="s">
        <v>61</v>
      </c>
      <c r="V12" s="4" t="s">
        <v>62</v>
      </c>
      <c r="W12" s="19">
        <v>2623.64</v>
      </c>
      <c r="X12" s="19">
        <v>2452</v>
      </c>
      <c r="Y12" s="22">
        <f>+W12-X12</f>
        <v>171.63999999999987</v>
      </c>
    </row>
    <row r="13" spans="1:25" ht="33.75" x14ac:dyDescent="0.2">
      <c r="A13" s="4" t="s">
        <v>63</v>
      </c>
      <c r="B13" s="4" t="s">
        <v>72</v>
      </c>
      <c r="C13" s="4" t="s">
        <v>74</v>
      </c>
      <c r="D13" s="4" t="s">
        <v>76</v>
      </c>
      <c r="E13" s="4" t="s">
        <v>79</v>
      </c>
      <c r="F13" s="3" t="s">
        <v>64</v>
      </c>
      <c r="G13" s="4" t="s">
        <v>87</v>
      </c>
      <c r="H13" s="1" t="s">
        <v>5</v>
      </c>
      <c r="J13" s="1" t="s">
        <v>85</v>
      </c>
      <c r="K13" s="19">
        <v>749</v>
      </c>
      <c r="L13" s="19">
        <v>700</v>
      </c>
      <c r="M13" s="22">
        <v>49</v>
      </c>
      <c r="N13" s="1" t="s">
        <v>91</v>
      </c>
      <c r="O13" s="1" t="s">
        <v>93</v>
      </c>
      <c r="P13" s="4">
        <v>6</v>
      </c>
      <c r="Q13" s="4">
        <v>3</v>
      </c>
      <c r="R13" s="6">
        <v>44356</v>
      </c>
      <c r="S13" s="1" t="s">
        <v>65</v>
      </c>
      <c r="T13" s="4" t="s">
        <v>66</v>
      </c>
      <c r="U13" s="4" t="s">
        <v>61</v>
      </c>
      <c r="V13" s="4" t="s">
        <v>67</v>
      </c>
      <c r="W13" s="19">
        <v>749</v>
      </c>
      <c r="X13" s="19">
        <v>700</v>
      </c>
      <c r="Y13" s="22">
        <v>49</v>
      </c>
    </row>
    <row r="14" spans="1:25" ht="22.5" x14ac:dyDescent="0.2">
      <c r="A14" s="4" t="s">
        <v>22</v>
      </c>
      <c r="B14" s="4" t="s">
        <v>72</v>
      </c>
      <c r="C14" s="4" t="s">
        <v>74</v>
      </c>
      <c r="D14" s="4" t="s">
        <v>76</v>
      </c>
      <c r="E14" s="4" t="s">
        <v>79</v>
      </c>
      <c r="F14" s="1" t="s">
        <v>23</v>
      </c>
      <c r="G14" s="4" t="s">
        <v>110</v>
      </c>
      <c r="H14" s="1" t="s">
        <v>5</v>
      </c>
      <c r="J14" s="1" t="s">
        <v>85</v>
      </c>
      <c r="K14" s="20">
        <v>321</v>
      </c>
      <c r="L14" s="20">
        <v>300</v>
      </c>
      <c r="M14" s="5">
        <f>+K14-L14</f>
        <v>21</v>
      </c>
      <c r="N14" s="1" t="s">
        <v>91</v>
      </c>
      <c r="O14" s="1" t="s">
        <v>93</v>
      </c>
      <c r="P14" s="4">
        <v>1.5</v>
      </c>
      <c r="Q14" s="4">
        <v>2</v>
      </c>
      <c r="R14" s="6">
        <v>44294</v>
      </c>
      <c r="S14" s="1" t="s">
        <v>24</v>
      </c>
      <c r="T14" s="4" t="s">
        <v>25</v>
      </c>
      <c r="U14" s="4" t="s">
        <v>26</v>
      </c>
      <c r="V14" s="4" t="s">
        <v>27</v>
      </c>
      <c r="W14" s="20">
        <v>321</v>
      </c>
      <c r="X14" s="20">
        <v>300</v>
      </c>
      <c r="Y14" s="5">
        <f>+W14-X14</f>
        <v>21</v>
      </c>
    </row>
    <row r="15" spans="1:25" x14ac:dyDescent="0.2">
      <c r="F15" s="1"/>
      <c r="G15" s="1"/>
      <c r="R15" s="6"/>
      <c r="U15" s="1"/>
    </row>
    <row r="16" spans="1:25" x14ac:dyDescent="0.2">
      <c r="F16" s="1"/>
      <c r="G16" s="1"/>
      <c r="K16" s="4"/>
      <c r="L16" s="4"/>
      <c r="M16" s="5"/>
      <c r="N16" s="4"/>
      <c r="O16" s="4"/>
      <c r="Q16" s="1"/>
      <c r="R16" s="11"/>
      <c r="S16" s="4"/>
      <c r="U16" s="1"/>
      <c r="W16" s="4"/>
      <c r="X16" s="4"/>
    </row>
    <row r="17" spans="6:24" x14ac:dyDescent="0.2">
      <c r="F17" s="1"/>
      <c r="G17" s="1"/>
      <c r="K17" s="4"/>
      <c r="L17" s="4"/>
      <c r="M17" s="5"/>
      <c r="N17" s="4"/>
      <c r="O17" s="4"/>
      <c r="Q17" s="1"/>
      <c r="R17" s="6"/>
      <c r="S17" s="4"/>
      <c r="U17" s="1"/>
      <c r="W17" s="4"/>
      <c r="X17" s="4"/>
    </row>
    <row r="18" spans="6:24" x14ac:dyDescent="0.2">
      <c r="F18" s="12"/>
      <c r="G18" s="12"/>
      <c r="R18" s="6"/>
    </row>
    <row r="19" spans="6:24" x14ac:dyDescent="0.2">
      <c r="F19" s="1"/>
      <c r="G19" s="1"/>
      <c r="K19" s="4"/>
      <c r="L19" s="4"/>
      <c r="M19" s="5"/>
      <c r="N19" s="4"/>
      <c r="O19" s="4"/>
      <c r="R19" s="6"/>
      <c r="S19" s="4"/>
      <c r="W19" s="4"/>
      <c r="X19" s="4"/>
    </row>
    <row r="20" spans="6:24" x14ac:dyDescent="0.2">
      <c r="F20" s="1"/>
      <c r="G20" s="1"/>
      <c r="R20" s="6"/>
    </row>
    <row r="21" spans="6:24" x14ac:dyDescent="0.2">
      <c r="F21" s="1"/>
      <c r="G21" s="1"/>
      <c r="R21" s="6"/>
    </row>
    <row r="22" spans="6:24" x14ac:dyDescent="0.2">
      <c r="F22" s="1"/>
      <c r="G22" s="1"/>
      <c r="R22" s="6"/>
    </row>
  </sheetData>
  <sortState ref="A2:Z22">
    <sortCondition ref="A2:A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AIET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2022-05-24T15:06:25Z</dcterms:modified>
</cp:coreProperties>
</file>